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440" windowHeight="12540" activeTab="3"/>
  </bookViews>
  <sheets>
    <sheet name="MARZEC" sheetId="1" r:id="rId1"/>
    <sheet name="CZERWIEC" sheetId="2" r:id="rId2"/>
    <sheet name="WRZESIEŃ" sheetId="3" r:id="rId3"/>
    <sheet name="GRUDZIEŃ" sheetId="4" r:id="rId4"/>
  </sheets>
  <calcPr calcId="145621"/>
</workbook>
</file>

<file path=xl/calcChain.xml><?xml version="1.0" encoding="utf-8"?>
<calcChain xmlns="http://schemas.openxmlformats.org/spreadsheetml/2006/main">
  <c r="F30" i="4" l="1"/>
  <c r="F13" i="4"/>
  <c r="F9" i="4" s="1"/>
  <c r="F31" i="3"/>
  <c r="F27" i="3" s="1"/>
  <c r="F13" i="3"/>
  <c r="F9" i="3" s="1"/>
  <c r="F31" i="2"/>
  <c r="F13" i="2"/>
  <c r="F27" i="2"/>
  <c r="F27" i="1"/>
  <c r="F9" i="1"/>
  <c r="F31" i="4" l="1"/>
  <c r="F27" i="4" s="1"/>
  <c r="F9" i="2"/>
</calcChain>
</file>

<file path=xl/sharedStrings.xml><?xml version="1.0" encoding="utf-8"?>
<sst xmlns="http://schemas.openxmlformats.org/spreadsheetml/2006/main" count="64" uniqueCount="22">
  <si>
    <t>PLAN BUDŻETU</t>
  </si>
  <si>
    <t>NA 31.03.2015 r.</t>
  </si>
  <si>
    <t>W tym:</t>
  </si>
  <si>
    <t>PLANOWANE DOCHODY</t>
  </si>
  <si>
    <t>WYKONANIE PLANU WYDATKÓW I DOCHODÓW NA  I KWARTAŁ 2015</t>
  </si>
  <si>
    <t>W tym wykonanie wydatków:</t>
  </si>
  <si>
    <t xml:space="preserve">bieżące </t>
  </si>
  <si>
    <t xml:space="preserve">inwestycyjne </t>
  </si>
  <si>
    <t xml:space="preserve">zakupy inwestycyjne </t>
  </si>
  <si>
    <r>
      <t>Dochody ogółem</t>
    </r>
    <r>
      <rPr>
        <sz val="11"/>
        <color theme="1"/>
        <rFont val="Cambria"/>
        <family val="1"/>
        <charset val="238"/>
        <scheme val="major"/>
      </rPr>
      <t xml:space="preserve"> </t>
    </r>
  </si>
  <si>
    <t xml:space="preserve">Dochody budżetowe – wykonanie </t>
  </si>
  <si>
    <t xml:space="preserve">Wydatki budżetowe -  wykonanie  </t>
  </si>
  <si>
    <t xml:space="preserve">bieżących </t>
  </si>
  <si>
    <t>inwestycyjnych</t>
  </si>
  <si>
    <t xml:space="preserve">zakupów inwestycyjnych </t>
  </si>
  <si>
    <t xml:space="preserve">Wydatki ogółem </t>
  </si>
  <si>
    <t>NA 30.06.2015 r.</t>
  </si>
  <si>
    <t>WYKONANIE PLANU WYDATKÓW I DOCHODÓW NA  II KWARTAŁ 2015</t>
  </si>
  <si>
    <t>NA 30.09.2015 r.</t>
  </si>
  <si>
    <t>WYKONANIE PLANU WYDATKÓW I DOCHODÓW NA  III KWARTAŁ 2015</t>
  </si>
  <si>
    <t>NA 31.12.2015 r.</t>
  </si>
  <si>
    <t>WYKONANIE PLANU WYDATKÓW I DOCHODÓW W 2015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</si>
</sst>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NumberFormat="1" applyFont="1"/>
    <xf numFmtId="44" fontId="2" fillId="0" borderId="0" xfId="0" applyNumberFormat="1" applyFont="1"/>
    <xf numFmtId="0" fontId="4" fillId="0" borderId="0" xfId="0" applyFont="1" applyAlignment="1">
      <alignment horizontal="center"/>
    </xf>
    <xf numFmtId="44" fontId="3" fillId="0" borderId="0" xfId="1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workbookViewId="0">
      <selection activeCell="B4" sqref="B4:F4"/>
    </sheetView>
  </sheetViews>
  <sheetFormatPr defaultRowHeight="14.25"/>
  <cols>
    <col min="1" max="4" width="9" style="1"/>
    <col min="5" max="5" width="12.25" style="1" customWidth="1"/>
    <col min="6" max="6" width="17" style="1" customWidth="1"/>
    <col min="7" max="16384" width="9" style="1"/>
  </cols>
  <sheetData>
    <row r="3" spans="2:6" ht="18">
      <c r="B3" s="10" t="s">
        <v>0</v>
      </c>
      <c r="C3" s="10"/>
      <c r="D3" s="10"/>
      <c r="E3" s="10"/>
      <c r="F3" s="10"/>
    </row>
    <row r="4" spans="2:6" ht="18">
      <c r="B4" s="10" t="s">
        <v>1</v>
      </c>
      <c r="C4" s="10"/>
      <c r="D4" s="10"/>
      <c r="E4" s="10"/>
      <c r="F4" s="10"/>
    </row>
    <row r="5" spans="2:6" ht="18">
      <c r="B5" s="9"/>
      <c r="C5" s="9"/>
      <c r="D5" s="9"/>
      <c r="E5" s="9"/>
      <c r="F5" s="9"/>
    </row>
    <row r="6" spans="2:6" ht="18">
      <c r="B6" s="9"/>
      <c r="C6" s="9"/>
      <c r="D6" s="9"/>
      <c r="E6" s="9"/>
      <c r="F6" s="9"/>
    </row>
    <row r="7" spans="2:6" ht="18">
      <c r="B7" s="9"/>
      <c r="C7" s="9"/>
      <c r="D7" s="9"/>
      <c r="E7" s="9"/>
      <c r="F7" s="9"/>
    </row>
    <row r="9" spans="2:6">
      <c r="B9" s="2" t="s">
        <v>15</v>
      </c>
      <c r="F9" s="7">
        <f>SUM(F11:F13)</f>
        <v>20638984.48</v>
      </c>
    </row>
    <row r="10" spans="2:6">
      <c r="B10" s="1" t="s">
        <v>2</v>
      </c>
      <c r="F10" s="4"/>
    </row>
    <row r="11" spans="2:6">
      <c r="B11" s="12" t="s">
        <v>6</v>
      </c>
      <c r="C11" s="12"/>
      <c r="D11" s="12"/>
      <c r="E11" s="12"/>
      <c r="F11" s="4">
        <v>3647425</v>
      </c>
    </row>
    <row r="12" spans="2:6">
      <c r="B12" s="12" t="s">
        <v>7</v>
      </c>
      <c r="C12" s="12"/>
      <c r="D12" s="12"/>
      <c r="E12" s="12"/>
      <c r="F12" s="4">
        <v>11104838.48</v>
      </c>
    </row>
    <row r="13" spans="2:6">
      <c r="B13" s="12" t="s">
        <v>8</v>
      </c>
      <c r="C13" s="12"/>
      <c r="D13" s="12"/>
      <c r="E13" s="12"/>
      <c r="F13" s="4">
        <v>5886721</v>
      </c>
    </row>
    <row r="14" spans="2:6">
      <c r="B14" s="8"/>
      <c r="C14" s="8"/>
      <c r="D14" s="8"/>
      <c r="E14" s="8"/>
      <c r="F14" s="4"/>
    </row>
    <row r="15" spans="2:6">
      <c r="B15" s="8"/>
      <c r="C15" s="8"/>
      <c r="D15" s="8"/>
      <c r="E15" s="8"/>
      <c r="F15" s="4"/>
    </row>
    <row r="16" spans="2:6">
      <c r="B16" s="8"/>
      <c r="C16" s="8"/>
      <c r="D16" s="8"/>
      <c r="E16" s="8"/>
      <c r="F16" s="4"/>
    </row>
    <row r="17" spans="1:7">
      <c r="F17" s="5"/>
    </row>
    <row r="18" spans="1:7" ht="15.75">
      <c r="A18" s="13" t="s">
        <v>3</v>
      </c>
      <c r="B18" s="13"/>
      <c r="C18" s="13"/>
      <c r="D18" s="13"/>
      <c r="E18" s="13"/>
      <c r="F18" s="13"/>
      <c r="G18" s="13"/>
    </row>
    <row r="19" spans="1:7">
      <c r="B19" s="2" t="s">
        <v>9</v>
      </c>
      <c r="F19" s="7">
        <v>1100000</v>
      </c>
    </row>
    <row r="20" spans="1:7">
      <c r="B20" s="2"/>
      <c r="F20" s="7"/>
    </row>
    <row r="21" spans="1:7">
      <c r="B21" s="2"/>
      <c r="F21" s="7"/>
    </row>
    <row r="22" spans="1:7">
      <c r="B22" s="2"/>
      <c r="F22" s="7"/>
    </row>
    <row r="23" spans="1:7">
      <c r="F23" s="5"/>
    </row>
    <row r="24" spans="1:7">
      <c r="A24" s="11" t="s">
        <v>4</v>
      </c>
      <c r="B24" s="11"/>
      <c r="C24" s="11"/>
      <c r="D24" s="11"/>
      <c r="E24" s="11"/>
      <c r="F24" s="11"/>
      <c r="G24" s="11"/>
    </row>
    <row r="25" spans="1:7" ht="15.75">
      <c r="B25" s="3"/>
      <c r="F25" s="5"/>
    </row>
    <row r="26" spans="1:7">
      <c r="B26" s="12" t="s">
        <v>10</v>
      </c>
      <c r="C26" s="12"/>
      <c r="D26" s="12"/>
      <c r="E26" s="12"/>
      <c r="F26" s="7">
        <v>985053.08</v>
      </c>
    </row>
    <row r="27" spans="1:7">
      <c r="B27" s="12" t="s">
        <v>11</v>
      </c>
      <c r="C27" s="12"/>
      <c r="D27" s="12"/>
      <c r="E27" s="12"/>
      <c r="F27" s="7">
        <f>SUM(F29:F31)</f>
        <v>652708.79</v>
      </c>
    </row>
    <row r="28" spans="1:7">
      <c r="B28" s="12" t="s">
        <v>5</v>
      </c>
      <c r="C28" s="12"/>
      <c r="D28" s="12"/>
      <c r="E28" s="12"/>
      <c r="F28" s="4"/>
    </row>
    <row r="29" spans="1:7">
      <c r="B29" s="12" t="s">
        <v>12</v>
      </c>
      <c r="C29" s="12"/>
      <c r="D29" s="12"/>
      <c r="E29" s="12"/>
      <c r="F29" s="4">
        <v>627657.17000000004</v>
      </c>
    </row>
    <row r="30" spans="1:7">
      <c r="B30" s="12" t="s">
        <v>13</v>
      </c>
      <c r="C30" s="12"/>
      <c r="D30" s="12"/>
      <c r="E30" s="12"/>
      <c r="F30" s="4">
        <v>19651.62</v>
      </c>
    </row>
    <row r="31" spans="1:7">
      <c r="B31" s="12" t="s">
        <v>14</v>
      </c>
      <c r="C31" s="12"/>
      <c r="D31" s="12"/>
      <c r="E31" s="12"/>
      <c r="F31" s="4">
        <v>5400</v>
      </c>
    </row>
  </sheetData>
  <mergeCells count="13">
    <mergeCell ref="B3:F3"/>
    <mergeCell ref="B4:F4"/>
    <mergeCell ref="A24:G24"/>
    <mergeCell ref="B31:E31"/>
    <mergeCell ref="B11:E11"/>
    <mergeCell ref="B12:E12"/>
    <mergeCell ref="B13:E13"/>
    <mergeCell ref="B26:E26"/>
    <mergeCell ref="A18:G18"/>
    <mergeCell ref="B27:E27"/>
    <mergeCell ref="B28:E28"/>
    <mergeCell ref="B29:E29"/>
    <mergeCell ref="B30:E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A5" sqref="A5:XFD6"/>
    </sheetView>
  </sheetViews>
  <sheetFormatPr defaultRowHeight="14.25"/>
  <cols>
    <col min="1" max="4" width="9" style="1"/>
    <col min="5" max="5" width="12.25" style="1" customWidth="1"/>
    <col min="6" max="6" width="17" style="1" customWidth="1"/>
    <col min="7" max="16384" width="9" style="1"/>
  </cols>
  <sheetData>
    <row r="3" spans="2:8" ht="18">
      <c r="B3" s="10" t="s">
        <v>0</v>
      </c>
      <c r="C3" s="10"/>
      <c r="D3" s="10"/>
      <c r="E3" s="10"/>
      <c r="F3" s="10"/>
    </row>
    <row r="4" spans="2:8" ht="18">
      <c r="B4" s="10" t="s">
        <v>16</v>
      </c>
      <c r="C4" s="10"/>
      <c r="D4" s="10"/>
      <c r="E4" s="10"/>
      <c r="F4" s="10"/>
    </row>
    <row r="5" spans="2:8" ht="18">
      <c r="B5" s="9"/>
      <c r="C5" s="9"/>
      <c r="D5" s="9"/>
      <c r="E5" s="9"/>
      <c r="F5" s="9"/>
    </row>
    <row r="6" spans="2:8" ht="18">
      <c r="B6" s="9"/>
      <c r="C6" s="9"/>
      <c r="D6" s="9"/>
      <c r="E6" s="9"/>
      <c r="F6" s="9"/>
    </row>
    <row r="7" spans="2:8" ht="18">
      <c r="B7" s="9"/>
      <c r="C7" s="9"/>
      <c r="D7" s="9"/>
      <c r="E7" s="9"/>
      <c r="F7" s="9"/>
    </row>
    <row r="9" spans="2:8">
      <c r="B9" s="2" t="s">
        <v>15</v>
      </c>
      <c r="F9" s="7">
        <f>SUM(F11:F13)</f>
        <v>21748437.48</v>
      </c>
    </row>
    <row r="10" spans="2:8">
      <c r="B10" s="1" t="s">
        <v>2</v>
      </c>
      <c r="F10" s="4"/>
    </row>
    <row r="11" spans="2:8">
      <c r="B11" s="12" t="s">
        <v>6</v>
      </c>
      <c r="C11" s="12"/>
      <c r="D11" s="12"/>
      <c r="E11" s="12"/>
      <c r="F11" s="4">
        <v>3808425</v>
      </c>
    </row>
    <row r="12" spans="2:8">
      <c r="B12" s="12" t="s">
        <v>7</v>
      </c>
      <c r="C12" s="12"/>
      <c r="D12" s="12"/>
      <c r="E12" s="12"/>
      <c r="F12" s="4">
        <v>11835083.48</v>
      </c>
      <c r="H12" s="5"/>
    </row>
    <row r="13" spans="2:8">
      <c r="B13" s="12" t="s">
        <v>8</v>
      </c>
      <c r="C13" s="12"/>
      <c r="D13" s="12"/>
      <c r="E13" s="12"/>
      <c r="F13" s="4">
        <f>223708+4399545.75+1481675.25</f>
        <v>6104929</v>
      </c>
    </row>
    <row r="14" spans="2:8">
      <c r="B14" s="8"/>
      <c r="C14" s="8"/>
      <c r="D14" s="8"/>
      <c r="E14" s="8"/>
      <c r="F14" s="4"/>
    </row>
    <row r="15" spans="2:8">
      <c r="B15" s="8"/>
      <c r="C15" s="8"/>
      <c r="D15" s="8"/>
      <c r="E15" s="8"/>
      <c r="F15" s="4"/>
    </row>
    <row r="16" spans="2:8">
      <c r="B16" s="8"/>
      <c r="C16" s="8"/>
      <c r="D16" s="8"/>
      <c r="E16" s="8"/>
      <c r="F16" s="4"/>
    </row>
    <row r="17" spans="1:7">
      <c r="F17" s="5"/>
    </row>
    <row r="18" spans="1:7" ht="15.75">
      <c r="A18" s="13" t="s">
        <v>3</v>
      </c>
      <c r="B18" s="13"/>
      <c r="C18" s="13"/>
      <c r="D18" s="13"/>
      <c r="E18" s="13"/>
      <c r="F18" s="13"/>
      <c r="G18" s="13"/>
    </row>
    <row r="19" spans="1:7">
      <c r="B19" s="2" t="s">
        <v>9</v>
      </c>
      <c r="F19" s="7">
        <v>1100000</v>
      </c>
    </row>
    <row r="20" spans="1:7">
      <c r="B20" s="2"/>
      <c r="F20" s="7"/>
    </row>
    <row r="21" spans="1:7">
      <c r="B21" s="2"/>
      <c r="F21" s="7"/>
    </row>
    <row r="22" spans="1:7">
      <c r="B22" s="2"/>
      <c r="F22" s="7"/>
    </row>
    <row r="23" spans="1:7">
      <c r="F23" s="5"/>
    </row>
    <row r="24" spans="1:7">
      <c r="A24" s="11" t="s">
        <v>17</v>
      </c>
      <c r="B24" s="11"/>
      <c r="C24" s="11"/>
      <c r="D24" s="11"/>
      <c r="E24" s="11"/>
      <c r="F24" s="11"/>
      <c r="G24" s="11"/>
    </row>
    <row r="25" spans="1:7" ht="15.75">
      <c r="B25" s="3"/>
      <c r="F25" s="5"/>
    </row>
    <row r="26" spans="1:7">
      <c r="B26" s="12" t="s">
        <v>10</v>
      </c>
      <c r="C26" s="12"/>
      <c r="D26" s="12"/>
      <c r="E26" s="12"/>
      <c r="F26" s="7">
        <v>1119170.01</v>
      </c>
    </row>
    <row r="27" spans="1:7">
      <c r="B27" s="12" t="s">
        <v>11</v>
      </c>
      <c r="C27" s="12"/>
      <c r="D27" s="12"/>
      <c r="E27" s="12"/>
      <c r="F27" s="7">
        <f>SUM(F29:F31)</f>
        <v>2351144.96</v>
      </c>
    </row>
    <row r="28" spans="1:7">
      <c r="B28" s="12" t="s">
        <v>5</v>
      </c>
      <c r="C28" s="12"/>
      <c r="D28" s="12"/>
      <c r="E28" s="12"/>
      <c r="F28" s="4"/>
    </row>
    <row r="29" spans="1:7">
      <c r="B29" s="12" t="s">
        <v>12</v>
      </c>
      <c r="C29" s="12"/>
      <c r="D29" s="12"/>
      <c r="E29" s="12"/>
      <c r="F29" s="4">
        <v>1344761.4</v>
      </c>
    </row>
    <row r="30" spans="1:7">
      <c r="B30" s="12" t="s">
        <v>13</v>
      </c>
      <c r="C30" s="12"/>
      <c r="D30" s="12"/>
      <c r="E30" s="12"/>
      <c r="F30" s="4">
        <v>68173.56</v>
      </c>
    </row>
    <row r="31" spans="1:7">
      <c r="B31" s="12" t="s">
        <v>14</v>
      </c>
      <c r="C31" s="12"/>
      <c r="D31" s="12"/>
      <c r="E31" s="12"/>
      <c r="F31" s="4">
        <f>8945+696948.75+232316.25</f>
        <v>938210</v>
      </c>
    </row>
  </sheetData>
  <mergeCells count="13">
    <mergeCell ref="B31:E31"/>
    <mergeCell ref="A24:G24"/>
    <mergeCell ref="B26:E26"/>
    <mergeCell ref="B27:E27"/>
    <mergeCell ref="B28:E28"/>
    <mergeCell ref="B29:E29"/>
    <mergeCell ref="B30:E30"/>
    <mergeCell ref="A18:G18"/>
    <mergeCell ref="B3:F3"/>
    <mergeCell ref="B4:F4"/>
    <mergeCell ref="B11:E11"/>
    <mergeCell ref="B12:E12"/>
    <mergeCell ref="B13:E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sqref="A1:XFD1048576"/>
    </sheetView>
  </sheetViews>
  <sheetFormatPr defaultRowHeight="14.25"/>
  <cols>
    <col min="1" max="4" width="9" style="1"/>
    <col min="5" max="5" width="12.25" style="1" customWidth="1"/>
    <col min="6" max="6" width="17" style="1" customWidth="1"/>
    <col min="7" max="16384" width="9" style="1"/>
  </cols>
  <sheetData>
    <row r="3" spans="2:8" ht="18">
      <c r="B3" s="10" t="s">
        <v>0</v>
      </c>
      <c r="C3" s="10"/>
      <c r="D3" s="10"/>
      <c r="E3" s="10"/>
      <c r="F3" s="10"/>
    </row>
    <row r="4" spans="2:8" ht="18">
      <c r="B4" s="10" t="s">
        <v>18</v>
      </c>
      <c r="C4" s="10"/>
      <c r="D4" s="10"/>
      <c r="E4" s="10"/>
      <c r="F4" s="10"/>
    </row>
    <row r="5" spans="2:8" ht="18">
      <c r="B5" s="9"/>
      <c r="C5" s="9"/>
      <c r="D5" s="9"/>
      <c r="E5" s="9"/>
      <c r="F5" s="9"/>
    </row>
    <row r="6" spans="2:8" ht="18">
      <c r="B6" s="9"/>
      <c r="C6" s="9"/>
      <c r="D6" s="9"/>
      <c r="E6" s="9"/>
      <c r="F6" s="9"/>
    </row>
    <row r="7" spans="2:8" ht="18">
      <c r="B7" s="9"/>
      <c r="C7" s="9"/>
      <c r="D7" s="9"/>
      <c r="E7" s="9"/>
      <c r="F7" s="9"/>
    </row>
    <row r="9" spans="2:8">
      <c r="B9" s="2" t="s">
        <v>15</v>
      </c>
      <c r="F9" s="7">
        <f>SUM(F11:F13)</f>
        <v>21798437.48</v>
      </c>
    </row>
    <row r="10" spans="2:8">
      <c r="B10" s="1" t="s">
        <v>2</v>
      </c>
      <c r="F10" s="4"/>
    </row>
    <row r="11" spans="2:8">
      <c r="B11" s="12" t="s">
        <v>6</v>
      </c>
      <c r="C11" s="12"/>
      <c r="D11" s="12"/>
      <c r="E11" s="12"/>
      <c r="F11" s="4">
        <v>3857795</v>
      </c>
    </row>
    <row r="12" spans="2:8">
      <c r="B12" s="12" t="s">
        <v>7</v>
      </c>
      <c r="C12" s="12"/>
      <c r="D12" s="12"/>
      <c r="E12" s="12"/>
      <c r="F12" s="4">
        <v>11775083.48</v>
      </c>
      <c r="H12" s="5"/>
    </row>
    <row r="13" spans="2:8">
      <c r="B13" s="12" t="s">
        <v>8</v>
      </c>
      <c r="C13" s="12"/>
      <c r="D13" s="12"/>
      <c r="E13" s="12"/>
      <c r="F13" s="4">
        <f>284338+4399545.75+1481675.25</f>
        <v>6165559</v>
      </c>
    </row>
    <row r="14" spans="2:8">
      <c r="B14" s="8"/>
      <c r="C14" s="8"/>
      <c r="D14" s="8"/>
      <c r="E14" s="8"/>
      <c r="F14" s="4"/>
    </row>
    <row r="15" spans="2:8">
      <c r="B15" s="8"/>
      <c r="C15" s="8"/>
      <c r="D15" s="8"/>
      <c r="E15" s="8"/>
      <c r="F15" s="4"/>
    </row>
    <row r="16" spans="2:8">
      <c r="B16" s="8"/>
      <c r="C16" s="8"/>
      <c r="D16" s="8"/>
      <c r="E16" s="8"/>
      <c r="F16" s="4"/>
    </row>
    <row r="17" spans="1:7">
      <c r="F17" s="5"/>
    </row>
    <row r="18" spans="1:7" ht="15.75">
      <c r="A18" s="13" t="s">
        <v>3</v>
      </c>
      <c r="B18" s="13"/>
      <c r="C18" s="13"/>
      <c r="D18" s="13"/>
      <c r="E18" s="13"/>
      <c r="F18" s="13"/>
      <c r="G18" s="13"/>
    </row>
    <row r="19" spans="1:7">
      <c r="B19" s="2" t="s">
        <v>9</v>
      </c>
      <c r="F19" s="7">
        <v>1150000</v>
      </c>
    </row>
    <row r="20" spans="1:7">
      <c r="B20" s="2"/>
      <c r="F20" s="7"/>
    </row>
    <row r="21" spans="1:7">
      <c r="B21" s="2"/>
      <c r="F21" s="7"/>
    </row>
    <row r="22" spans="1:7">
      <c r="B22" s="2"/>
      <c r="F22" s="7"/>
    </row>
    <row r="23" spans="1:7">
      <c r="F23" s="5"/>
    </row>
    <row r="24" spans="1:7">
      <c r="A24" s="11" t="s">
        <v>19</v>
      </c>
      <c r="B24" s="11"/>
      <c r="C24" s="11"/>
      <c r="D24" s="11"/>
      <c r="E24" s="11"/>
      <c r="F24" s="11"/>
      <c r="G24" s="11"/>
    </row>
    <row r="25" spans="1:7" ht="15.75">
      <c r="B25" s="3"/>
      <c r="F25" s="5"/>
    </row>
    <row r="26" spans="1:7">
      <c r="B26" s="12" t="s">
        <v>10</v>
      </c>
      <c r="C26" s="12"/>
      <c r="D26" s="12"/>
      <c r="E26" s="12"/>
      <c r="F26" s="7">
        <v>1393746.41</v>
      </c>
    </row>
    <row r="27" spans="1:7">
      <c r="B27" s="12" t="s">
        <v>11</v>
      </c>
      <c r="C27" s="12"/>
      <c r="D27" s="12"/>
      <c r="E27" s="12"/>
      <c r="F27" s="7">
        <f>SUM(F29:F31)</f>
        <v>11732954.529999999</v>
      </c>
    </row>
    <row r="28" spans="1:7">
      <c r="B28" s="12" t="s">
        <v>5</v>
      </c>
      <c r="C28" s="12"/>
      <c r="D28" s="12"/>
      <c r="E28" s="12"/>
      <c r="F28" s="4"/>
    </row>
    <row r="29" spans="1:7">
      <c r="B29" s="12" t="s">
        <v>12</v>
      </c>
      <c r="C29" s="12"/>
      <c r="D29" s="12"/>
      <c r="E29" s="12"/>
      <c r="F29" s="4">
        <v>2071696.59</v>
      </c>
    </row>
    <row r="30" spans="1:7">
      <c r="B30" s="12" t="s">
        <v>13</v>
      </c>
      <c r="C30" s="12"/>
      <c r="D30" s="12"/>
      <c r="E30" s="12"/>
      <c r="F30" s="4">
        <v>4008472.13</v>
      </c>
    </row>
    <row r="31" spans="1:7">
      <c r="B31" s="12" t="s">
        <v>14</v>
      </c>
      <c r="C31" s="12"/>
      <c r="D31" s="12"/>
      <c r="E31" s="12"/>
      <c r="F31" s="4">
        <f>5509+4233241.6+1414035.21</f>
        <v>5652785.8099999996</v>
      </c>
    </row>
  </sheetData>
  <mergeCells count="13">
    <mergeCell ref="B31:E31"/>
    <mergeCell ref="A24:G24"/>
    <mergeCell ref="B26:E26"/>
    <mergeCell ref="B27:E27"/>
    <mergeCell ref="B28:E28"/>
    <mergeCell ref="B29:E29"/>
    <mergeCell ref="B30:E30"/>
    <mergeCell ref="A18:G18"/>
    <mergeCell ref="B3:F3"/>
    <mergeCell ref="B4:F4"/>
    <mergeCell ref="B11:E11"/>
    <mergeCell ref="B12:E12"/>
    <mergeCell ref="B13:E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abSelected="1" workbookViewId="0">
      <selection activeCell="L31" sqref="L31"/>
    </sheetView>
  </sheetViews>
  <sheetFormatPr defaultRowHeight="14.25"/>
  <cols>
    <col min="1" max="4" width="9" style="1"/>
    <col min="5" max="5" width="12.25" style="1" customWidth="1"/>
    <col min="6" max="6" width="17" style="1" customWidth="1"/>
    <col min="7" max="16384" width="9" style="1"/>
  </cols>
  <sheetData>
    <row r="3" spans="2:8" ht="18">
      <c r="B3" s="10" t="s">
        <v>0</v>
      </c>
      <c r="C3" s="10"/>
      <c r="D3" s="10"/>
      <c r="E3" s="10"/>
      <c r="F3" s="10"/>
    </row>
    <row r="4" spans="2:8" ht="18">
      <c r="B4" s="10" t="s">
        <v>20</v>
      </c>
      <c r="C4" s="10"/>
      <c r="D4" s="10"/>
      <c r="E4" s="10"/>
      <c r="F4" s="10"/>
    </row>
    <row r="5" spans="2:8" ht="18">
      <c r="B5" s="9"/>
      <c r="C5" s="9"/>
      <c r="D5" s="9"/>
      <c r="E5" s="9"/>
      <c r="F5" s="9"/>
    </row>
    <row r="6" spans="2:8" ht="18">
      <c r="B6" s="9"/>
      <c r="C6" s="9"/>
      <c r="D6" s="9"/>
      <c r="E6" s="9"/>
      <c r="F6" s="9"/>
    </row>
    <row r="7" spans="2:8" ht="18">
      <c r="B7" s="9"/>
      <c r="C7" s="9"/>
      <c r="D7" s="9"/>
      <c r="E7" s="9"/>
      <c r="F7" s="9"/>
    </row>
    <row r="9" spans="2:8">
      <c r="B9" s="2" t="s">
        <v>15</v>
      </c>
      <c r="F9" s="7">
        <f>SUM(F11:F13)</f>
        <v>21798437.48</v>
      </c>
    </row>
    <row r="10" spans="2:8">
      <c r="B10" s="1" t="s">
        <v>2</v>
      </c>
      <c r="F10" s="4"/>
    </row>
    <row r="11" spans="2:8">
      <c r="B11" s="12" t="s">
        <v>6</v>
      </c>
      <c r="C11" s="12"/>
      <c r="D11" s="12"/>
      <c r="E11" s="12"/>
      <c r="F11" s="4">
        <v>3857795</v>
      </c>
    </row>
    <row r="12" spans="2:8">
      <c r="B12" s="12" t="s">
        <v>7</v>
      </c>
      <c r="C12" s="12"/>
      <c r="D12" s="12"/>
      <c r="E12" s="12"/>
      <c r="F12" s="4">
        <v>11775083.48</v>
      </c>
      <c r="H12" s="5"/>
    </row>
    <row r="13" spans="2:8">
      <c r="B13" s="12" t="s">
        <v>8</v>
      </c>
      <c r="C13" s="12"/>
      <c r="D13" s="12"/>
      <c r="E13" s="12"/>
      <c r="F13" s="4">
        <f>284338+4399545.75+1481675.25</f>
        <v>6165559</v>
      </c>
    </row>
    <row r="14" spans="2:8">
      <c r="B14" s="8"/>
      <c r="C14" s="8"/>
      <c r="D14" s="8"/>
      <c r="E14" s="8"/>
      <c r="F14" s="4"/>
    </row>
    <row r="15" spans="2:8">
      <c r="B15" s="8"/>
      <c r="C15" s="8"/>
      <c r="D15" s="8"/>
      <c r="E15" s="8"/>
      <c r="F15" s="4"/>
    </row>
    <row r="16" spans="2:8">
      <c r="B16" s="8"/>
      <c r="C16" s="8"/>
      <c r="D16" s="8"/>
      <c r="E16" s="8"/>
      <c r="F16" s="4"/>
    </row>
    <row r="17" spans="1:7">
      <c r="F17" s="5"/>
    </row>
    <row r="18" spans="1:7" ht="15.75">
      <c r="A18" s="13" t="s">
        <v>3</v>
      </c>
      <c r="B18" s="13"/>
      <c r="C18" s="13"/>
      <c r="D18" s="13"/>
      <c r="E18" s="13"/>
      <c r="F18" s="13"/>
      <c r="G18" s="13"/>
    </row>
    <row r="19" spans="1:7">
      <c r="B19" s="2" t="s">
        <v>9</v>
      </c>
      <c r="F19" s="7">
        <v>1150000</v>
      </c>
    </row>
    <row r="20" spans="1:7">
      <c r="B20" s="2"/>
      <c r="F20" s="7"/>
    </row>
    <row r="21" spans="1:7">
      <c r="B21" s="2"/>
      <c r="F21" s="7"/>
    </row>
    <row r="22" spans="1:7">
      <c r="B22" s="2"/>
      <c r="F22" s="7"/>
    </row>
    <row r="23" spans="1:7">
      <c r="F23" s="5"/>
    </row>
    <row r="24" spans="1:7">
      <c r="A24" s="11" t="s">
        <v>21</v>
      </c>
      <c r="B24" s="11"/>
      <c r="C24" s="11"/>
      <c r="D24" s="11"/>
      <c r="E24" s="11"/>
      <c r="F24" s="11"/>
      <c r="G24" s="11"/>
    </row>
    <row r="25" spans="1:7" ht="15.75">
      <c r="B25" s="6"/>
      <c r="F25" s="5"/>
    </row>
    <row r="26" spans="1:7">
      <c r="B26" s="12" t="s">
        <v>10</v>
      </c>
      <c r="C26" s="12"/>
      <c r="D26" s="12"/>
      <c r="E26" s="12"/>
      <c r="F26" s="7">
        <v>1519469.71</v>
      </c>
    </row>
    <row r="27" spans="1:7">
      <c r="B27" s="12" t="s">
        <v>11</v>
      </c>
      <c r="C27" s="12"/>
      <c r="D27" s="12"/>
      <c r="E27" s="12"/>
      <c r="F27" s="7">
        <f>SUM(F29:F31)</f>
        <v>20743089.009999998</v>
      </c>
    </row>
    <row r="28" spans="1:7">
      <c r="B28" s="12" t="s">
        <v>5</v>
      </c>
      <c r="C28" s="12"/>
      <c r="D28" s="12"/>
      <c r="E28" s="12"/>
      <c r="F28" s="4"/>
    </row>
    <row r="29" spans="1:7">
      <c r="B29" s="12" t="s">
        <v>12</v>
      </c>
      <c r="C29" s="12"/>
      <c r="D29" s="12"/>
      <c r="E29" s="12"/>
      <c r="F29" s="4">
        <v>2802446.53</v>
      </c>
    </row>
    <row r="30" spans="1:7">
      <c r="B30" s="12" t="s">
        <v>13</v>
      </c>
      <c r="C30" s="12"/>
      <c r="D30" s="12"/>
      <c r="E30" s="12"/>
      <c r="F30" s="4">
        <f>F12</f>
        <v>11775083.48</v>
      </c>
    </row>
    <row r="31" spans="1:7">
      <c r="B31" s="12" t="s">
        <v>14</v>
      </c>
      <c r="C31" s="12"/>
      <c r="D31" s="12"/>
      <c r="E31" s="12"/>
      <c r="F31" s="4">
        <f>F13</f>
        <v>6165559</v>
      </c>
    </row>
  </sheetData>
  <mergeCells count="13">
    <mergeCell ref="A18:G18"/>
    <mergeCell ref="B3:F3"/>
    <mergeCell ref="B4:F4"/>
    <mergeCell ref="B11:E11"/>
    <mergeCell ref="B12:E12"/>
    <mergeCell ref="B13:E13"/>
    <mergeCell ref="B31:E31"/>
    <mergeCell ref="A24:G24"/>
    <mergeCell ref="B26:E26"/>
    <mergeCell ref="B27:E27"/>
    <mergeCell ref="B28:E28"/>
    <mergeCell ref="B29:E29"/>
    <mergeCell ref="B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MARZEC</vt:lpstr>
      <vt:lpstr>CZERWIEC</vt:lpstr>
      <vt:lpstr>WRZESIEŃ</vt:lpstr>
      <vt:lpstr>GRUDZIEŃ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Mokrzycka</dc:creator>
  <cp:lastModifiedBy>Iwona Kochanowska</cp:lastModifiedBy>
  <cp:lastPrinted>2015-10-15T07:40:23Z</cp:lastPrinted>
  <dcterms:created xsi:type="dcterms:W3CDTF">2015-10-15T07:22:22Z</dcterms:created>
  <dcterms:modified xsi:type="dcterms:W3CDTF">2016-03-18T13:21:04Z</dcterms:modified>
</cp:coreProperties>
</file>